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2345" windowHeight="4020"/>
  </bookViews>
  <sheets>
    <sheet name="Лист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1" l="1"/>
  <c r="G3" i="1"/>
  <c r="G2" i="1"/>
  <c r="E4" i="1"/>
  <c r="E3" i="1"/>
  <c r="E2" i="1"/>
</calcChain>
</file>

<file path=xl/sharedStrings.xml><?xml version="1.0" encoding="utf-8"?>
<sst xmlns="http://schemas.openxmlformats.org/spreadsheetml/2006/main" count="22" uniqueCount="17">
  <si>
    <t>Кудьма</t>
  </si>
  <si>
    <t>Линда</t>
  </si>
  <si>
    <t>Узола</t>
  </si>
  <si>
    <t>Водосборный 
бассейн</t>
  </si>
  <si>
    <t>Город Кстово</t>
  </si>
  <si>
    <t>Город Богородск</t>
  </si>
  <si>
    <t>пгт Ковернино</t>
  </si>
  <si>
    <t>село Линда</t>
  </si>
  <si>
    <t>Крупные населенные пункты, исключенные из подсчета</t>
  </si>
  <si>
    <t>Число жителей в крупных населенных пунктах, исключенных из подсчета</t>
  </si>
  <si>
    <t xml:space="preserve">Численность сельского
 населения на водосборе </t>
  </si>
  <si>
    <t>Количество сельских 
населенных пунктов</t>
  </si>
  <si>
    <t>Число сельских жителей, проживающих в пределах буферной зоны в 500 м от водотоков</t>
  </si>
  <si>
    <t>% сельских  жителей, проживающих в пределах буферной зоны в 500 м от водотоков</t>
  </si>
  <si>
    <t>Количество сельских населенных пунктов, расположенных в  пределах буферной зоны в 500 м от водотоков</t>
  </si>
  <si>
    <t>% сельских населенных пунктов, расположенных в  пределах буферной зоны в 500 м от водотоков</t>
  </si>
  <si>
    <t>СПРАВОЧНО: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</si>
</sst>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3" fontId="0" fillId="0" borderId="0" xfId="0" applyNumberFormat="1"/>
    <xf numFmtId="0" fontId="0" fillId="0" borderId="1" xfId="0" applyBorder="1" applyAlignment="1">
      <alignment horizontal="center" wrapText="1"/>
    </xf>
    <xf numFmtId="3" fontId="0" fillId="0" borderId="1" xfId="0" applyNumberFormat="1" applyBorder="1" applyAlignment="1">
      <alignment horizontal="center" wrapText="1"/>
    </xf>
    <xf numFmtId="0" fontId="0" fillId="0" borderId="1" xfId="0" applyBorder="1" applyAlignment="1">
      <alignment horizontal="center"/>
    </xf>
    <xf numFmtId="3" fontId="0" fillId="0" borderId="1" xfId="0" applyNumberFormat="1" applyBorder="1" applyAlignment="1">
      <alignment horizontal="center"/>
    </xf>
    <xf numFmtId="0" fontId="0" fillId="0" borderId="0" xfId="0" applyAlignment="1">
      <alignment wrapText="1"/>
    </xf>
    <xf numFmtId="3" fontId="0" fillId="2" borderId="0" xfId="0" applyNumberFormat="1" applyFill="1"/>
    <xf numFmtId="3" fontId="0" fillId="2" borderId="1" xfId="0" applyNumberFormat="1" applyFill="1" applyBorder="1"/>
    <xf numFmtId="0" fontId="0" fillId="0" borderId="2" xfId="0" applyFill="1" applyBorder="1" applyAlignment="1">
      <alignment horizontal="center" wrapText="1"/>
    </xf>
    <xf numFmtId="0" fontId="0" fillId="2" borderId="0" xfId="0" applyFill="1"/>
    <xf numFmtId="0" fontId="0" fillId="2" borderId="3" xfId="0" applyFill="1" applyBorder="1" applyAlignment="1">
      <alignment horizontal="center" wrapText="1"/>
    </xf>
    <xf numFmtId="3" fontId="0" fillId="2" borderId="4" xfId="0" applyNumberFormat="1" applyFill="1" applyBorder="1" applyAlignment="1">
      <alignment wrapText="1"/>
    </xf>
    <xf numFmtId="0" fontId="0" fillId="2" borderId="5" xfId="0" applyFill="1" applyBorder="1" applyAlignment="1">
      <alignment wrapText="1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3" fontId="0" fillId="2" borderId="9" xfId="0" applyNumberFormat="1" applyFill="1" applyBorder="1"/>
    <xf numFmtId="0" fontId="0" fillId="2" borderId="10" xfId="0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"/>
  <sheetViews>
    <sheetView tabSelected="1" workbookViewId="0">
      <selection activeCell="D8" sqref="D8"/>
    </sheetView>
  </sheetViews>
  <sheetFormatPr defaultRowHeight="15" x14ac:dyDescent="0.25"/>
  <cols>
    <col min="1" max="1" width="17.85546875" customWidth="1"/>
    <col min="2" max="2" width="30.28515625" style="1" customWidth="1"/>
    <col min="3" max="3" width="22.7109375" customWidth="1"/>
    <col min="4" max="5" width="32.28515625" customWidth="1"/>
    <col min="6" max="6" width="33.28515625" customWidth="1"/>
    <col min="7" max="7" width="27.42578125" customWidth="1"/>
  </cols>
  <sheetData>
    <row r="1" spans="1:7" ht="82.5" customHeight="1" x14ac:dyDescent="0.25">
      <c r="A1" s="2" t="s">
        <v>3</v>
      </c>
      <c r="B1" s="3" t="s">
        <v>10</v>
      </c>
      <c r="C1" s="2" t="s">
        <v>11</v>
      </c>
      <c r="D1" s="2" t="s">
        <v>12</v>
      </c>
      <c r="E1" s="2" t="s">
        <v>13</v>
      </c>
      <c r="F1" s="2" t="s">
        <v>14</v>
      </c>
      <c r="G1" s="9" t="s">
        <v>15</v>
      </c>
    </row>
    <row r="2" spans="1:7" x14ac:dyDescent="0.25">
      <c r="A2" s="4" t="s">
        <v>0</v>
      </c>
      <c r="B2" s="5">
        <v>72649</v>
      </c>
      <c r="C2" s="4">
        <v>393</v>
      </c>
      <c r="D2" s="5">
        <v>67165</v>
      </c>
      <c r="E2" s="5">
        <f>D2/B2*100</f>
        <v>92.451375793197428</v>
      </c>
      <c r="F2" s="4">
        <v>342</v>
      </c>
      <c r="G2" s="5">
        <f>F2/C2*100</f>
        <v>87.022900763358777</v>
      </c>
    </row>
    <row r="3" spans="1:7" x14ac:dyDescent="0.25">
      <c r="A3" s="4" t="s">
        <v>1</v>
      </c>
      <c r="B3" s="5">
        <v>17834</v>
      </c>
      <c r="C3" s="4">
        <v>306</v>
      </c>
      <c r="D3" s="5">
        <v>12441</v>
      </c>
      <c r="E3" s="5">
        <f t="shared" ref="E3:E4" si="0">D3/B3*100</f>
        <v>69.760008971627229</v>
      </c>
      <c r="F3" s="4">
        <v>172</v>
      </c>
      <c r="G3" s="5">
        <f t="shared" ref="G3:G4" si="1">F3/C3*100</f>
        <v>56.209150326797385</v>
      </c>
    </row>
    <row r="4" spans="1:7" x14ac:dyDescent="0.25">
      <c r="A4" s="4" t="s">
        <v>2</v>
      </c>
      <c r="B4" s="5">
        <v>20936</v>
      </c>
      <c r="C4" s="4">
        <v>356</v>
      </c>
      <c r="D4" s="5">
        <v>19588</v>
      </c>
      <c r="E4" s="5">
        <f t="shared" si="0"/>
        <v>93.561329766908671</v>
      </c>
      <c r="F4" s="4">
        <v>278</v>
      </c>
      <c r="G4" s="5">
        <f t="shared" si="1"/>
        <v>78.089887640449433</v>
      </c>
    </row>
    <row r="8" spans="1:7" ht="15.75" thickBot="1" x14ac:dyDescent="0.3">
      <c r="A8" s="10" t="s">
        <v>16</v>
      </c>
      <c r="B8" s="7"/>
      <c r="C8" s="10"/>
    </row>
    <row r="9" spans="1:7" s="6" customFormat="1" ht="60" x14ac:dyDescent="0.25">
      <c r="A9" s="11" t="s">
        <v>3</v>
      </c>
      <c r="B9" s="12" t="s">
        <v>8</v>
      </c>
      <c r="C9" s="13" t="s">
        <v>9</v>
      </c>
    </row>
    <row r="10" spans="1:7" x14ac:dyDescent="0.25">
      <c r="A10" s="14" t="s">
        <v>0</v>
      </c>
      <c r="B10" s="8" t="s">
        <v>4</v>
      </c>
      <c r="C10" s="15">
        <v>67439</v>
      </c>
    </row>
    <row r="11" spans="1:7" x14ac:dyDescent="0.25">
      <c r="A11" s="14" t="s">
        <v>0</v>
      </c>
      <c r="B11" s="8" t="s">
        <v>5</v>
      </c>
      <c r="C11" s="15">
        <v>33931</v>
      </c>
    </row>
    <row r="12" spans="1:7" x14ac:dyDescent="0.25">
      <c r="A12" s="14" t="s">
        <v>2</v>
      </c>
      <c r="B12" s="8" t="s">
        <v>6</v>
      </c>
      <c r="C12" s="15">
        <v>6957</v>
      </c>
    </row>
    <row r="13" spans="1:7" ht="15.75" thickBot="1" x14ac:dyDescent="0.3">
      <c r="A13" s="16" t="s">
        <v>1</v>
      </c>
      <c r="B13" s="17" t="s">
        <v>7</v>
      </c>
      <c r="C13" s="18">
        <v>5383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alexey.narykov</dc:creator>
  <cp:lastModifiedBy>user</cp:lastModifiedBy>
  <dcterms:created xsi:type="dcterms:W3CDTF">2019-12-11T11:32:07Z</dcterms:created>
  <dcterms:modified xsi:type="dcterms:W3CDTF">2019-12-20T16:21:15Z</dcterms:modified>
</cp:coreProperties>
</file>